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ember Services\MultiMship Spreadsheets\"/>
    </mc:Choice>
  </mc:AlternateContent>
  <xr:revisionPtr revIDLastSave="0" documentId="8_{68FDA712-B8AA-4CF6-8332-FFBEAE002B5B}" xr6:coauthVersionLast="47" xr6:coauthVersionMax="47" xr10:uidLastSave="{00000000-0000-0000-0000-000000000000}"/>
  <workbookProtection workbookAlgorithmName="SHA-512" workbookHashValue="uyfOROKyIJ6kk/XEvMcNa9g49iY+wXhZiQg0TPjDlMNIUCO5p5qAOfn/CIcHwGYkaSjcNdfzOCvaYJkDV0f3Cw==" workbookSaltValue="gnM/F8MENDoho7780fgAng==" workbookSpinCount="100000" lockStructure="1"/>
  <bookViews>
    <workbookView xWindow="1260" yWindow="-120" windowWidth="27660" windowHeight="16440" xr2:uid="{00000000-000D-0000-FFFF-FFFF00000000}"/>
  </bookViews>
  <sheets>
    <sheet name="Registrant List" sheetId="1" r:id="rId1"/>
  </sheets>
  <definedNames>
    <definedName name="_xlnm._FilterDatabase" localSheetId="0" hidden="1">'Registrant List'!$A$11:$C$11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D3" i="1"/>
  <c r="I9" i="1" l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G9" i="1" l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</calcChain>
</file>

<file path=xl/sharedStrings.xml><?xml version="1.0" encoding="utf-8"?>
<sst xmlns="http://schemas.openxmlformats.org/spreadsheetml/2006/main" count="112" uniqueCount="62">
  <si>
    <t>City</t>
  </si>
  <si>
    <t>State</t>
  </si>
  <si>
    <t>Country</t>
  </si>
  <si>
    <t>Email</t>
  </si>
  <si>
    <t>Phone</t>
  </si>
  <si>
    <t>Home</t>
  </si>
  <si>
    <t>Business</t>
  </si>
  <si>
    <t>Grades PK-2</t>
  </si>
  <si>
    <t>Grades 3-5</t>
  </si>
  <si>
    <t>Grades 6-8</t>
  </si>
  <si>
    <t>Grades 9-12</t>
  </si>
  <si>
    <t>Experienced Teacher</t>
  </si>
  <si>
    <t>Math Specialist</t>
  </si>
  <si>
    <t>Math Coach/Coordinator</t>
  </si>
  <si>
    <t>Administrator</t>
  </si>
  <si>
    <t>Preferred Address</t>
  </si>
  <si>
    <t>Early Career Teacher (1-5 years)</t>
  </si>
  <si>
    <t>Reston</t>
  </si>
  <si>
    <t>VA</t>
  </si>
  <si>
    <t>United States</t>
  </si>
  <si>
    <t>For NCTM Use Only</t>
  </si>
  <si>
    <t>Company Name -or- Home Address</t>
  </si>
  <si>
    <t>Student/Preservice Teacher</t>
  </si>
  <si>
    <t>Primary Contact Name</t>
  </si>
  <si>
    <t>Email Address</t>
  </si>
  <si>
    <t>Phone Number</t>
  </si>
  <si>
    <t>First Name</t>
  </si>
  <si>
    <t>Last Name</t>
  </si>
  <si>
    <t>Higher Education</t>
  </si>
  <si>
    <t>JobFunction TopicCode</t>
  </si>
  <si>
    <t>GradeBand TopicCode</t>
  </si>
  <si>
    <t>Member ID (if known)</t>
  </si>
  <si>
    <t>Primary Job Function</t>
  </si>
  <si>
    <t>Primary Grade Band</t>
  </si>
  <si>
    <t>One</t>
  </si>
  <si>
    <t>Two</t>
  </si>
  <si>
    <t>123 Example Pl Apt 9</t>
  </si>
  <si>
    <r>
      <rPr>
        <b/>
        <sz val="10"/>
        <color rgb="FFFF0000"/>
        <rFont val="Calibri"/>
        <family val="2"/>
        <scheme val="minor"/>
      </rPr>
      <t>Company Address</t>
    </r>
    <r>
      <rPr>
        <b/>
        <sz val="10"/>
        <rFont val="Calibri"/>
        <family val="2"/>
        <scheme val="minor"/>
      </rPr>
      <t xml:space="preserve"> -or- HomeLine2</t>
    </r>
  </si>
  <si>
    <t>Example Person</t>
  </si>
  <si>
    <t>Curriculum Developer</t>
  </si>
  <si>
    <t>University/College Professor</t>
  </si>
  <si>
    <t>example1@email.edu</t>
  </si>
  <si>
    <t>123 Example St</t>
  </si>
  <si>
    <t>Zip Code</t>
  </si>
  <si>
    <t>DO NOT TRY TO INSERT OR DELETE ANY ROWS OR COLUMNS IN THIS SPREADSHEET.</t>
  </si>
  <si>
    <t>OVERWRITE EXAMPLES</t>
  </si>
  <si>
    <t>Example School</t>
  </si>
  <si>
    <t>--BEGIN ON THIS LINE--</t>
  </si>
  <si>
    <t>20191</t>
  </si>
  <si>
    <t>example2@email.org</t>
  </si>
  <si>
    <t>ProductID1</t>
  </si>
  <si>
    <t>Quantity1</t>
  </si>
  <si>
    <t>Price1</t>
  </si>
  <si>
    <r>
      <t xml:space="preserve">Please complete the table below. All items in </t>
    </r>
    <r>
      <rPr>
        <b/>
        <sz val="12"/>
        <color rgb="FFFF0000"/>
        <rFont val="Calibri"/>
        <family val="2"/>
        <scheme val="minor"/>
      </rPr>
      <t>red</t>
    </r>
    <r>
      <rPr>
        <b/>
        <sz val="12"/>
        <rFont val="Calibri"/>
        <family val="2"/>
        <scheme val="minor"/>
      </rPr>
      <t xml:space="preserve"> are </t>
    </r>
    <r>
      <rPr>
        <b/>
        <u/>
        <sz val="12"/>
        <rFont val="Calibri"/>
        <family val="2"/>
        <scheme val="minor"/>
      </rPr>
      <t>required</t>
    </r>
    <r>
      <rPr>
        <b/>
        <sz val="12"/>
        <rFont val="Calibri"/>
        <family val="2"/>
        <scheme val="minor"/>
      </rPr>
      <t>. Please scroll/tab all the way to the right.</t>
    </r>
  </si>
  <si>
    <t xml:space="preserve">IMPLEMENTING THE COMMON CORE STANDARDS FOR MATHEMATICAL PRACTICE: Online Practice-Based Modules </t>
  </si>
  <si>
    <t>radio selection:</t>
  </si>
  <si>
    <t>Course Selection</t>
  </si>
  <si>
    <t>Total Price</t>
  </si>
  <si>
    <t>How did you hear about these courses?</t>
  </si>
  <si>
    <t>Import Type</t>
  </si>
  <si>
    <t>Campaign Code ID</t>
  </si>
  <si>
    <t>Bill To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</si>
</sst>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[&lt;=9999999]###\-####;\(###\)\ ###\-####"/>
    <numFmt numFmtId="166" formatCode="&quot;$&quot;#,##0.00"/>
  </numFmts>
  <fonts count="22" x14ac:knownFonts="1"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Segoe UI"/>
      <family val="2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96">
    <xf numFmtId="0" fontId="0" fillId="0" borderId="0" xfId="0"/>
    <xf numFmtId="0" fontId="6" fillId="0" borderId="0" xfId="0" applyFont="1" applyAlignment="1" applyProtection="1">
      <alignment horizontal="left"/>
      <protection hidden="1"/>
    </xf>
    <xf numFmtId="164" fontId="6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7" fillId="0" borderId="2" xfId="0" applyFont="1" applyBorder="1" applyAlignment="1" applyProtection="1">
      <alignment horizontal="left"/>
      <protection hidden="1"/>
    </xf>
    <xf numFmtId="0" fontId="7" fillId="0" borderId="4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165" fontId="12" fillId="0" borderId="0" xfId="0" applyNumberFormat="1" applyFont="1" applyAlignment="1" applyProtection="1">
      <alignment horizontal="left"/>
      <protection hidden="1"/>
    </xf>
    <xf numFmtId="0" fontId="12" fillId="0" borderId="20" xfId="0" applyFont="1" applyBorder="1" applyProtection="1">
      <protection hidden="1"/>
    </xf>
    <xf numFmtId="0" fontId="12" fillId="0" borderId="20" xfId="0" applyFont="1" applyBorder="1" applyAlignment="1" applyProtection="1">
      <alignment horizontal="left"/>
      <protection hidden="1"/>
    </xf>
    <xf numFmtId="0" fontId="12" fillId="0" borderId="21" xfId="0" applyFont="1" applyBorder="1" applyAlignment="1" applyProtection="1">
      <alignment horizontal="left"/>
      <protection hidden="1"/>
    </xf>
    <xf numFmtId="0" fontId="14" fillId="0" borderId="23" xfId="0" applyFont="1" applyBorder="1" applyAlignment="1" applyProtection="1">
      <alignment horizontal="left"/>
      <protection hidden="1"/>
    </xf>
    <xf numFmtId="0" fontId="14" fillId="0" borderId="20" xfId="0" applyFont="1" applyBorder="1" applyAlignment="1" applyProtection="1">
      <alignment horizontal="left"/>
      <protection hidden="1"/>
    </xf>
    <xf numFmtId="0" fontId="14" fillId="0" borderId="21" xfId="0" applyFont="1" applyBorder="1" applyAlignment="1" applyProtection="1">
      <alignment horizontal="left"/>
      <protection hidden="1"/>
    </xf>
    <xf numFmtId="164" fontId="14" fillId="0" borderId="0" xfId="0" applyNumberFormat="1" applyFont="1" applyAlignment="1" applyProtection="1">
      <alignment horizontal="left"/>
      <protection hidden="1"/>
    </xf>
    <xf numFmtId="165" fontId="14" fillId="0" borderId="0" xfId="0" applyNumberFormat="1" applyFont="1" applyAlignment="1" applyProtection="1">
      <alignment horizontal="left"/>
      <protection hidden="1"/>
    </xf>
    <xf numFmtId="0" fontId="14" fillId="0" borderId="1" xfId="0" applyFont="1" applyBorder="1" applyProtection="1">
      <protection locked="0"/>
    </xf>
    <xf numFmtId="1" fontId="6" fillId="0" borderId="0" xfId="0" applyNumberFormat="1" applyFont="1" applyAlignment="1" applyProtection="1">
      <alignment horizontal="left"/>
      <protection hidden="1"/>
    </xf>
    <xf numFmtId="1" fontId="10" fillId="0" borderId="0" xfId="0" applyNumberFormat="1" applyFont="1" applyAlignment="1" applyProtection="1">
      <alignment horizontal="left"/>
      <protection hidden="1"/>
    </xf>
    <xf numFmtId="1" fontId="12" fillId="0" borderId="22" xfId="0" applyNumberFormat="1" applyFont="1" applyBorder="1" applyAlignment="1" applyProtection="1">
      <alignment horizontal="left"/>
      <protection hidden="1"/>
    </xf>
    <xf numFmtId="1" fontId="14" fillId="0" borderId="22" xfId="0" applyNumberFormat="1" applyFont="1" applyBorder="1" applyAlignment="1" applyProtection="1">
      <alignment horizontal="left"/>
      <protection hidden="1"/>
    </xf>
    <xf numFmtId="1" fontId="14" fillId="0" borderId="0" xfId="0" applyNumberFormat="1" applyFont="1" applyAlignment="1" applyProtection="1">
      <alignment horizontal="left"/>
      <protection hidden="1"/>
    </xf>
    <xf numFmtId="49" fontId="6" fillId="0" borderId="0" xfId="0" applyNumberFormat="1" applyFont="1" applyAlignment="1" applyProtection="1">
      <alignment horizontal="left"/>
      <protection hidden="1"/>
    </xf>
    <xf numFmtId="49" fontId="13" fillId="0" borderId="0" xfId="0" applyNumberFormat="1" applyFont="1" applyAlignment="1" applyProtection="1">
      <alignment horizontal="left"/>
      <protection hidden="1"/>
    </xf>
    <xf numFmtId="49" fontId="14" fillId="0" borderId="0" xfId="0" applyNumberFormat="1" applyFont="1" applyAlignment="1" applyProtection="1">
      <alignment horizontal="left"/>
      <protection hidden="1"/>
    </xf>
    <xf numFmtId="0" fontId="1" fillId="0" borderId="1" xfId="2" quotePrefix="1" applyFont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49" fontId="14" fillId="0" borderId="1" xfId="0" quotePrefix="1" applyNumberFormat="1" applyFont="1" applyBorder="1" applyAlignment="1" applyProtection="1">
      <alignment horizontal="left"/>
      <protection locked="0"/>
    </xf>
    <xf numFmtId="165" fontId="14" fillId="0" borderId="1" xfId="0" applyNumberFormat="1" applyFont="1" applyBorder="1" applyAlignment="1" applyProtection="1">
      <alignment horizontal="lef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14" fillId="0" borderId="1" xfId="1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165" fontId="2" fillId="3" borderId="1" xfId="0" applyNumberFormat="1" applyFont="1" applyFill="1" applyBorder="1" applyAlignment="1" applyProtection="1">
      <alignment horizontal="left"/>
      <protection locked="0"/>
    </xf>
    <xf numFmtId="49" fontId="14" fillId="0" borderId="1" xfId="0" applyNumberFormat="1" applyFont="1" applyBorder="1" applyAlignment="1" applyProtection="1">
      <alignment horizontal="left"/>
      <protection locked="0"/>
    </xf>
    <xf numFmtId="0" fontId="14" fillId="3" borderId="1" xfId="1" applyNumberFormat="1" applyFont="1" applyFill="1" applyBorder="1" applyAlignment="1" applyProtection="1">
      <alignment horizontal="left"/>
      <protection locked="0"/>
    </xf>
    <xf numFmtId="165" fontId="14" fillId="3" borderId="1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right"/>
      <protection hidden="1"/>
    </xf>
    <xf numFmtId="9" fontId="14" fillId="0" borderId="0" xfId="0" applyNumberFormat="1" applyFont="1" applyAlignment="1" applyProtection="1">
      <alignment horizontal="left"/>
      <protection hidden="1"/>
    </xf>
    <xf numFmtId="165" fontId="14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2" fillId="0" borderId="23" xfId="0" applyFont="1" applyBorder="1" applyProtection="1">
      <protection hidden="1"/>
    </xf>
    <xf numFmtId="0" fontId="12" fillId="0" borderId="25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right"/>
      <protection hidden="1"/>
    </xf>
    <xf numFmtId="0" fontId="6" fillId="4" borderId="26" xfId="0" applyFont="1" applyFill="1" applyBorder="1" applyAlignment="1" applyProtection="1">
      <alignment horizontal="left" indent="1"/>
      <protection hidden="1"/>
    </xf>
    <xf numFmtId="0" fontId="6" fillId="4" borderId="5" xfId="0" applyFont="1" applyFill="1" applyBorder="1" applyAlignment="1" applyProtection="1">
      <alignment horizontal="left" indent="1"/>
      <protection locked="0"/>
    </xf>
    <xf numFmtId="0" fontId="7" fillId="0" borderId="0" xfId="0" applyFont="1" applyAlignment="1" applyProtection="1">
      <alignment horizontal="right" indent="1"/>
      <protection hidden="1"/>
    </xf>
    <xf numFmtId="164" fontId="21" fillId="2" borderId="33" xfId="0" applyNumberFormat="1" applyFont="1" applyFill="1" applyBorder="1" applyAlignment="1" applyProtection="1">
      <alignment horizontal="center"/>
      <protection hidden="1"/>
    </xf>
    <xf numFmtId="166" fontId="6" fillId="2" borderId="34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14" fillId="0" borderId="1" xfId="0" applyFont="1" applyBorder="1" applyAlignment="1" applyProtection="1">
      <alignment horizontal="left"/>
      <protection locked="0" hidden="1"/>
    </xf>
    <xf numFmtId="0" fontId="14" fillId="0" borderId="0" xfId="0" applyFont="1" applyAlignment="1" applyProtection="1">
      <alignment horizontal="left"/>
      <protection locked="0" hidden="1"/>
    </xf>
    <xf numFmtId="0" fontId="9" fillId="0" borderId="15" xfId="0" applyFont="1" applyBorder="1" applyAlignment="1" applyProtection="1">
      <alignment vertical="center"/>
      <protection hidden="1"/>
    </xf>
    <xf numFmtId="0" fontId="6" fillId="4" borderId="31" xfId="0" applyFont="1" applyFill="1" applyBorder="1" applyAlignment="1" applyProtection="1">
      <alignment horizontal="right" indent="1"/>
      <protection hidden="1"/>
    </xf>
    <xf numFmtId="0" fontId="6" fillId="4" borderId="32" xfId="0" applyFont="1" applyFill="1" applyBorder="1" applyAlignment="1" applyProtection="1">
      <alignment horizontal="right" indent="1"/>
      <protection hidden="1"/>
    </xf>
    <xf numFmtId="0" fontId="10" fillId="0" borderId="0" xfId="0" applyFont="1" applyAlignment="1" applyProtection="1">
      <alignment horizontal="center"/>
      <protection hidden="1"/>
    </xf>
    <xf numFmtId="0" fontId="6" fillId="4" borderId="28" xfId="0" applyFont="1" applyFill="1" applyBorder="1" applyAlignment="1" applyProtection="1">
      <alignment horizontal="right" indent="1"/>
      <protection hidden="1"/>
    </xf>
    <xf numFmtId="0" fontId="6" fillId="4" borderId="29" xfId="0" applyFont="1" applyFill="1" applyBorder="1" applyAlignment="1" applyProtection="1">
      <alignment horizontal="right" indent="1"/>
      <protection hidden="1"/>
    </xf>
    <xf numFmtId="0" fontId="9" fillId="2" borderId="17" xfId="0" applyFont="1" applyFill="1" applyBorder="1" applyAlignment="1" applyProtection="1">
      <alignment horizontal="left"/>
      <protection hidden="1"/>
    </xf>
    <xf numFmtId="0" fontId="9" fillId="2" borderId="18" xfId="0" applyFont="1" applyFill="1" applyBorder="1" applyAlignment="1" applyProtection="1">
      <alignment horizontal="left"/>
      <protection hidden="1"/>
    </xf>
    <xf numFmtId="0" fontId="9" fillId="2" borderId="19" xfId="0" applyFont="1" applyFill="1" applyBorder="1" applyAlignment="1" applyProtection="1">
      <alignment horizontal="left"/>
      <protection hidden="1"/>
    </xf>
    <xf numFmtId="0" fontId="8" fillId="2" borderId="14" xfId="0" applyFont="1" applyFill="1" applyBorder="1" applyAlignment="1" applyProtection="1">
      <alignment horizontal="left"/>
      <protection hidden="1"/>
    </xf>
    <xf numFmtId="0" fontId="8" fillId="2" borderId="15" xfId="0" applyFont="1" applyFill="1" applyBorder="1" applyAlignment="1" applyProtection="1">
      <alignment horizontal="left"/>
      <protection hidden="1"/>
    </xf>
    <xf numFmtId="0" fontId="8" fillId="2" borderId="16" xfId="0" applyFont="1" applyFill="1" applyBorder="1" applyAlignment="1" applyProtection="1">
      <alignment horizontal="left"/>
      <protection hidden="1"/>
    </xf>
    <xf numFmtId="0" fontId="7" fillId="0" borderId="15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5" fillId="4" borderId="27" xfId="0" applyFont="1" applyFill="1" applyBorder="1" applyAlignment="1" applyProtection="1">
      <alignment horizontal="center"/>
      <protection hidden="1"/>
    </xf>
    <xf numFmtId="0" fontId="5" fillId="4" borderId="30" xfId="0" applyFont="1" applyFill="1" applyBorder="1" applyAlignment="1" applyProtection="1">
      <alignment horizontal="center"/>
      <protection hidden="1"/>
    </xf>
    <xf numFmtId="0" fontId="5" fillId="4" borderId="7" xfId="0" applyFont="1" applyFill="1" applyBorder="1" applyAlignment="1" applyProtection="1">
      <alignment horizontal="center"/>
      <protection hidden="1"/>
    </xf>
    <xf numFmtId="0" fontId="18" fillId="5" borderId="8" xfId="0" applyFont="1" applyFill="1" applyBorder="1" applyAlignment="1" applyProtection="1">
      <alignment horizontal="center" vertical="center"/>
      <protection hidden="1"/>
    </xf>
    <xf numFmtId="0" fontId="18" fillId="5" borderId="24" xfId="0" applyFont="1" applyFill="1" applyBorder="1" applyAlignment="1" applyProtection="1">
      <alignment horizontal="center" vertical="center"/>
      <protection hidden="1"/>
    </xf>
    <xf numFmtId="0" fontId="18" fillId="5" borderId="9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hidden="1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center" vertical="center"/>
      <protection hidden="1"/>
    </xf>
    <xf numFmtId="0" fontId="19" fillId="0" borderId="8" xfId="0" applyFont="1" applyBorder="1" applyAlignment="1" applyProtection="1">
      <alignment horizontal="center" vertical="center"/>
      <protection hidden="1"/>
    </xf>
    <xf numFmtId="0" fontId="19" fillId="0" borderId="9" xfId="0" applyFont="1" applyBorder="1" applyAlignment="1" applyProtection="1">
      <alignment horizontal="center" vertical="center"/>
      <protection hidden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V$30" lockText="1"/>
</file>

<file path=xl/ctrlProps/ctrlProp2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4</xdr:row>
          <xdr:rowOff>200024</xdr:rowOff>
        </xdr:from>
        <xdr:to>
          <xdr:col>5</xdr:col>
          <xdr:colOff>1533525</xdr:colOff>
          <xdr:row>6</xdr:row>
          <xdr:rowOff>9525</xdr:rowOff>
        </xdr:to>
        <xdr:sp macro="" textlink="">
          <xdr:nvSpPr>
            <xdr:cNvPr id="1025" name="Option Button 1" descr="Geometry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Geometry (3 modules)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1543050</xdr:colOff>
          <xdr:row>4</xdr:row>
          <xdr:rowOff>190500</xdr:rowOff>
        </xdr:from>
        <xdr:to>
          <xdr:col>6</xdr:col>
          <xdr:colOff>1019175</xdr:colOff>
          <xdr:row>6</xdr:row>
          <xdr:rowOff>9525</xdr:rowOff>
        </xdr:to>
        <xdr:sp macro="" textlink="">
          <xdr:nvSpPr>
            <xdr:cNvPr id="1027" name="Option Button 3" descr="Algebra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Algebra (5 modules)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6"/>
  <sheetViews>
    <sheetView tabSelected="1" zoomScaleNormal="100" workbookViewId="0">
      <pane xSplit="3" topLeftCell="D1" activePane="topRight" state="frozen"/>
      <selection activeCell="B1" sqref="B1"/>
      <selection pane="topRight" activeCell="B4" sqref="B4:C4"/>
    </sheetView>
  </sheetViews>
  <sheetFormatPr defaultColWidth="9.140625" defaultRowHeight="12.75" x14ac:dyDescent="0.2"/>
  <cols>
    <col min="1" max="1" width="21" style="8" bestFit="1" customWidth="1"/>
    <col min="2" max="3" width="21.42578125" style="8" customWidth="1"/>
    <col min="4" max="4" width="16.42578125" style="8" customWidth="1"/>
    <col min="5" max="6" width="29.28515625" style="8" customWidth="1"/>
    <col min="7" max="7" width="21.42578125" style="8" customWidth="1"/>
    <col min="8" max="8" width="5.140625" style="8" bestFit="1" customWidth="1"/>
    <col min="9" max="9" width="10.28515625" style="32" bestFit="1" customWidth="1"/>
    <col min="10" max="10" width="11.28515625" style="22" bestFit="1" customWidth="1"/>
    <col min="11" max="11" width="14.28515625" style="23" customWidth="1"/>
    <col min="12" max="12" width="28.5703125" style="8" customWidth="1"/>
    <col min="13" max="13" width="24.28515625" style="8" customWidth="1"/>
    <col min="14" max="14" width="16.7109375" style="8" bestFit="1" customWidth="1"/>
    <col min="15" max="15" width="19" style="8" hidden="1" customWidth="1"/>
    <col min="16" max="16" width="18.28515625" style="8" hidden="1" customWidth="1"/>
    <col min="17" max="17" width="9.7109375" style="8" hidden="1" customWidth="1"/>
    <col min="18" max="18" width="11.42578125" style="8" hidden="1" customWidth="1"/>
    <col min="19" max="19" width="11.42578125" style="29" hidden="1" customWidth="1"/>
    <col min="20" max="20" width="7.7109375" style="8" hidden="1" customWidth="1"/>
    <col min="21" max="21" width="26.5703125" style="8" hidden="1" customWidth="1"/>
    <col min="22" max="23" width="8.5703125" style="8" hidden="1" customWidth="1"/>
    <col min="24" max="24" width="9.7109375" style="8" customWidth="1"/>
    <col min="25" max="29" width="8.5703125" style="8" customWidth="1"/>
    <col min="30" max="30" width="10.42578125" style="8" customWidth="1"/>
    <col min="31" max="16384" width="9.140625" style="8"/>
  </cols>
  <sheetData>
    <row r="1" spans="1:22" ht="13.5" thickBot="1" x14ac:dyDescent="0.25"/>
    <row r="2" spans="1:22" s="1" customFormat="1" ht="22.5" customHeight="1" thickBot="1" x14ac:dyDescent="0.3">
      <c r="A2" s="81" t="s">
        <v>54</v>
      </c>
      <c r="B2" s="82"/>
      <c r="C2" s="82"/>
      <c r="D2" s="82"/>
      <c r="E2" s="82"/>
      <c r="F2" s="82"/>
      <c r="G2" s="83"/>
      <c r="I2" s="30"/>
      <c r="J2" s="2"/>
      <c r="M2" s="3"/>
      <c r="S2" s="25"/>
    </row>
    <row r="3" spans="1:22" s="1" customFormat="1" ht="16.5" thickBot="1" x14ac:dyDescent="0.3">
      <c r="A3" s="64"/>
      <c r="B3" s="64"/>
      <c r="C3" s="64"/>
      <c r="D3" s="93" t="str">
        <f ca="1">IF(OR(TODAY()&gt;=DATEVALUE("5/1/2023"),AND(TODAY()&gt;=DATEVALUE("2/6/2023"),$V$30=1))=TRUE,"WE'RE SORRY, THIS COURSE IS NO LONGER AVAILABLE FOR PURCHASE","")</f>
        <v/>
      </c>
      <c r="E3" s="93"/>
      <c r="F3" s="93"/>
      <c r="G3" s="93"/>
      <c r="M3" s="3"/>
      <c r="S3" s="25"/>
    </row>
    <row r="4" spans="1:22" s="1" customFormat="1" ht="15.75" thickBot="1" x14ac:dyDescent="0.3">
      <c r="A4" s="4" t="s">
        <v>23</v>
      </c>
      <c r="B4" s="88"/>
      <c r="C4" s="89"/>
      <c r="D4" s="90" t="s">
        <v>58</v>
      </c>
      <c r="E4" s="90"/>
      <c r="F4" s="91"/>
      <c r="G4" s="92"/>
      <c r="I4" s="78" t="s">
        <v>20</v>
      </c>
      <c r="J4" s="79"/>
      <c r="K4" s="80"/>
      <c r="M4" s="3"/>
      <c r="S4" s="25"/>
    </row>
    <row r="5" spans="1:22" s="1" customFormat="1" ht="15.75" thickBot="1" x14ac:dyDescent="0.3">
      <c r="A5" s="5" t="s">
        <v>24</v>
      </c>
      <c r="B5" s="86"/>
      <c r="C5" s="87"/>
      <c r="E5" s="55"/>
      <c r="F5" s="61"/>
      <c r="I5" s="68" t="s">
        <v>60</v>
      </c>
      <c r="J5" s="69"/>
      <c r="K5" s="56">
        <v>7277</v>
      </c>
      <c r="M5" s="3"/>
      <c r="S5" s="25"/>
    </row>
    <row r="6" spans="1:22" s="1" customFormat="1" ht="15.75" thickBot="1" x14ac:dyDescent="0.3">
      <c r="A6" s="6" t="s">
        <v>25</v>
      </c>
      <c r="B6" s="84"/>
      <c r="C6" s="85"/>
      <c r="E6" s="58" t="s">
        <v>56</v>
      </c>
      <c r="F6" s="94"/>
      <c r="G6" s="95"/>
      <c r="I6" s="68" t="s">
        <v>59</v>
      </c>
      <c r="J6" s="69"/>
      <c r="K6" s="56">
        <v>15</v>
      </c>
      <c r="M6" s="3"/>
      <c r="S6" s="25"/>
    </row>
    <row r="7" spans="1:22" s="1" customFormat="1" ht="15.75" thickBot="1" x14ac:dyDescent="0.3">
      <c r="A7" s="12"/>
      <c r="F7" s="76" t="str">
        <f ca="1">IF(OR(TODAY()&gt;=DATEVALUE("5/1/2023"),AND(TODAY()&gt;=DATEVALUE("2/6/2023"),$V$30=1))=TRUE,"THIS COURSE IS NO LONGER AVAILABLE FOR PURCHASE","")</f>
        <v/>
      </c>
      <c r="G7" s="76"/>
      <c r="I7" s="65" t="s">
        <v>61</v>
      </c>
      <c r="J7" s="66"/>
      <c r="K7" s="57"/>
      <c r="M7" s="3"/>
      <c r="S7" s="25"/>
    </row>
    <row r="8" spans="1:22" s="10" customFormat="1" ht="15.75" x14ac:dyDescent="0.25">
      <c r="A8" s="73" t="s">
        <v>53</v>
      </c>
      <c r="B8" s="74"/>
      <c r="C8" s="74"/>
      <c r="D8" s="74"/>
      <c r="E8" s="75"/>
      <c r="F8" s="7"/>
      <c r="G8" s="59" t="s">
        <v>57</v>
      </c>
      <c r="H8" s="7"/>
      <c r="I8" s="67"/>
      <c r="J8" s="67"/>
      <c r="K8" s="67"/>
      <c r="L8" s="67"/>
      <c r="M8" s="9"/>
      <c r="S8" s="26"/>
    </row>
    <row r="9" spans="1:22" s="10" customFormat="1" ht="16.5" thickBot="1" x14ac:dyDescent="0.3">
      <c r="A9" s="70" t="s">
        <v>44</v>
      </c>
      <c r="B9" s="71"/>
      <c r="C9" s="71"/>
      <c r="D9" s="71"/>
      <c r="E9" s="72"/>
      <c r="G9" s="60">
        <f>SUM(S12:S56)</f>
        <v>0</v>
      </c>
      <c r="I9" s="77" t="str">
        <f>IFERROR(CHOOSE(V30,"Geometry : 3 modules : February 6 - May 1, 2023","Algebra : 5 modules : May 1 - September 18, 2023"),"")</f>
        <v/>
      </c>
      <c r="J9" s="77"/>
      <c r="K9" s="77"/>
      <c r="L9" s="77"/>
      <c r="N9" s="11"/>
      <c r="S9" s="26"/>
    </row>
    <row r="10" spans="1:22" s="1" customFormat="1" ht="15" x14ac:dyDescent="0.25">
      <c r="A10" s="12"/>
      <c r="L10" s="8"/>
      <c r="M10" s="3"/>
      <c r="S10" s="25"/>
    </row>
    <row r="11" spans="1:22" s="13" customFormat="1" x14ac:dyDescent="0.2">
      <c r="A11" s="13" t="s">
        <v>31</v>
      </c>
      <c r="B11" s="14" t="s">
        <v>26</v>
      </c>
      <c r="C11" s="14" t="s">
        <v>27</v>
      </c>
      <c r="D11" s="14" t="s">
        <v>15</v>
      </c>
      <c r="E11" s="14" t="s">
        <v>21</v>
      </c>
      <c r="F11" s="13" t="s">
        <v>37</v>
      </c>
      <c r="G11" s="14" t="s">
        <v>0</v>
      </c>
      <c r="H11" s="14" t="s">
        <v>1</v>
      </c>
      <c r="I11" s="31" t="s">
        <v>43</v>
      </c>
      <c r="J11" s="14" t="s">
        <v>2</v>
      </c>
      <c r="K11" s="15" t="s">
        <v>4</v>
      </c>
      <c r="L11" s="14" t="s">
        <v>3</v>
      </c>
      <c r="M11" s="13" t="s">
        <v>32</v>
      </c>
      <c r="N11" s="54" t="s">
        <v>33</v>
      </c>
      <c r="O11" s="53" t="s">
        <v>29</v>
      </c>
      <c r="P11" s="16" t="s">
        <v>30</v>
      </c>
      <c r="Q11" s="17" t="s">
        <v>50</v>
      </c>
      <c r="R11" s="17" t="s">
        <v>51</v>
      </c>
      <c r="S11" s="27" t="s">
        <v>52</v>
      </c>
      <c r="T11" s="18"/>
    </row>
    <row r="12" spans="1:22" x14ac:dyDescent="0.2">
      <c r="A12" s="33" t="s">
        <v>47</v>
      </c>
      <c r="B12" s="34" t="s">
        <v>38</v>
      </c>
      <c r="C12" s="34" t="s">
        <v>34</v>
      </c>
      <c r="D12" s="62" t="s">
        <v>6</v>
      </c>
      <c r="E12" s="35" t="s">
        <v>46</v>
      </c>
      <c r="F12" s="35" t="s">
        <v>42</v>
      </c>
      <c r="G12" s="35" t="s">
        <v>17</v>
      </c>
      <c r="H12" s="35" t="s">
        <v>18</v>
      </c>
      <c r="I12" s="36" t="s">
        <v>48</v>
      </c>
      <c r="J12" s="35" t="s">
        <v>19</v>
      </c>
      <c r="K12" s="37"/>
      <c r="L12" s="24" t="s">
        <v>41</v>
      </c>
      <c r="M12" s="62"/>
      <c r="N12" s="62"/>
      <c r="O12" s="19" t="str">
        <f t="shared" ref="O12:O56" si="0">IF($M12&lt;&gt;"",VLOOKUP($M12,$U$15:$V$22,2,FALSE),"")</f>
        <v/>
      </c>
      <c r="P12" s="20" t="str">
        <f t="shared" ref="P12:P56" si="1">IF($N12&lt;&gt;"",VLOOKUP($N12,$U$24:$V$28,2,FALSE),"")</f>
        <v/>
      </c>
      <c r="Q12" s="20" t="b">
        <f t="shared" ref="Q12:Q56" si="2">IF($C12&lt;&gt;"",VLOOKUP($V$30,$U$31:$W$33,2),"")</f>
        <v>0</v>
      </c>
      <c r="R12" s="20">
        <f t="shared" ref="R12:R56" si="3">IF($C12&lt;&gt;"",1,"")</f>
        <v>1</v>
      </c>
      <c r="S12" s="28">
        <f t="shared" ref="S12:S56" si="4">IF($C12&lt;&gt;"",VLOOKUP($V$30,$U$31:$W$33,3),"")</f>
        <v>0</v>
      </c>
      <c r="T12" s="21"/>
      <c r="U12" s="8" t="s">
        <v>6</v>
      </c>
    </row>
    <row r="13" spans="1:22" x14ac:dyDescent="0.2">
      <c r="A13" s="35" t="s">
        <v>45</v>
      </c>
      <c r="B13" s="34" t="s">
        <v>38</v>
      </c>
      <c r="C13" s="34" t="s">
        <v>35</v>
      </c>
      <c r="D13" s="62" t="s">
        <v>5</v>
      </c>
      <c r="E13" s="35" t="s">
        <v>36</v>
      </c>
      <c r="F13" s="35"/>
      <c r="G13" s="35" t="s">
        <v>17</v>
      </c>
      <c r="H13" s="35" t="s">
        <v>18</v>
      </c>
      <c r="I13" s="36" t="s">
        <v>48</v>
      </c>
      <c r="J13" s="35" t="s">
        <v>19</v>
      </c>
      <c r="K13" s="37"/>
      <c r="L13" s="24" t="s">
        <v>49</v>
      </c>
      <c r="M13" s="62"/>
      <c r="N13" s="62"/>
      <c r="O13" s="19" t="str">
        <f t="shared" si="0"/>
        <v/>
      </c>
      <c r="P13" s="20" t="str">
        <f t="shared" si="1"/>
        <v/>
      </c>
      <c r="Q13" s="20" t="b">
        <f t="shared" si="2"/>
        <v>0</v>
      </c>
      <c r="R13" s="20">
        <f t="shared" si="3"/>
        <v>1</v>
      </c>
      <c r="S13" s="28">
        <f t="shared" si="4"/>
        <v>0</v>
      </c>
      <c r="T13" s="21"/>
      <c r="U13" s="8" t="s">
        <v>5</v>
      </c>
    </row>
    <row r="14" spans="1:22" x14ac:dyDescent="0.2">
      <c r="A14" s="38"/>
      <c r="B14" s="34"/>
      <c r="C14" s="34"/>
      <c r="D14" s="62"/>
      <c r="E14" s="35"/>
      <c r="F14" s="35"/>
      <c r="G14" s="35"/>
      <c r="H14" s="35"/>
      <c r="I14" s="36"/>
      <c r="J14" s="35" t="s">
        <v>19</v>
      </c>
      <c r="K14" s="37"/>
      <c r="L14" s="39"/>
      <c r="M14" s="62"/>
      <c r="N14" s="62"/>
      <c r="O14" s="19" t="str">
        <f t="shared" si="0"/>
        <v/>
      </c>
      <c r="P14" s="20" t="str">
        <f t="shared" si="1"/>
        <v/>
      </c>
      <c r="Q14" s="20" t="str">
        <f t="shared" si="2"/>
        <v/>
      </c>
      <c r="R14" s="20" t="str">
        <f t="shared" si="3"/>
        <v/>
      </c>
      <c r="S14" s="28" t="str">
        <f t="shared" si="4"/>
        <v/>
      </c>
      <c r="T14" s="21"/>
    </row>
    <row r="15" spans="1:22" x14ac:dyDescent="0.2">
      <c r="A15" s="38"/>
      <c r="B15" s="40"/>
      <c r="C15" s="40"/>
      <c r="D15" s="62"/>
      <c r="E15" s="35"/>
      <c r="F15" s="35"/>
      <c r="G15" s="40"/>
      <c r="H15" s="35"/>
      <c r="I15" s="36"/>
      <c r="J15" s="35" t="s">
        <v>19</v>
      </c>
      <c r="K15" s="37"/>
      <c r="L15" s="39"/>
      <c r="M15" s="62"/>
      <c r="N15" s="62"/>
      <c r="O15" s="19" t="str">
        <f t="shared" si="0"/>
        <v/>
      </c>
      <c r="P15" s="20" t="str">
        <f t="shared" si="1"/>
        <v/>
      </c>
      <c r="Q15" s="20" t="str">
        <f t="shared" si="2"/>
        <v/>
      </c>
      <c r="R15" s="20" t="str">
        <f t="shared" si="3"/>
        <v/>
      </c>
      <c r="S15" s="28" t="str">
        <f t="shared" si="4"/>
        <v/>
      </c>
      <c r="T15" s="21"/>
      <c r="U15" s="8" t="s">
        <v>16</v>
      </c>
      <c r="V15" s="8">
        <v>344</v>
      </c>
    </row>
    <row r="16" spans="1:22" x14ac:dyDescent="0.2">
      <c r="A16" s="35"/>
      <c r="B16" s="34"/>
      <c r="C16" s="34"/>
      <c r="D16" s="62"/>
      <c r="E16" s="35"/>
      <c r="F16" s="35"/>
      <c r="G16" s="35"/>
      <c r="H16" s="35"/>
      <c r="I16" s="36"/>
      <c r="J16" s="35" t="s">
        <v>19</v>
      </c>
      <c r="K16" s="37"/>
      <c r="L16" s="39"/>
      <c r="M16" s="62"/>
      <c r="N16" s="62"/>
      <c r="O16" s="19" t="str">
        <f t="shared" si="0"/>
        <v/>
      </c>
      <c r="P16" s="20" t="str">
        <f t="shared" si="1"/>
        <v/>
      </c>
      <c r="Q16" s="20" t="str">
        <f t="shared" si="2"/>
        <v/>
      </c>
      <c r="R16" s="20" t="str">
        <f t="shared" si="3"/>
        <v/>
      </c>
      <c r="S16" s="28" t="str">
        <f t="shared" si="4"/>
        <v/>
      </c>
      <c r="T16" s="21"/>
      <c r="U16" s="8" t="s">
        <v>11</v>
      </c>
      <c r="V16" s="8">
        <v>345</v>
      </c>
    </row>
    <row r="17" spans="1:30" x14ac:dyDescent="0.2">
      <c r="A17" s="38"/>
      <c r="B17" s="34"/>
      <c r="C17" s="34"/>
      <c r="D17" s="62"/>
      <c r="E17" s="35"/>
      <c r="F17" s="35"/>
      <c r="G17" s="35"/>
      <c r="H17" s="35"/>
      <c r="I17" s="36"/>
      <c r="J17" s="35" t="s">
        <v>19</v>
      </c>
      <c r="K17" s="37"/>
      <c r="L17" s="39"/>
      <c r="M17" s="62"/>
      <c r="N17" s="62"/>
      <c r="O17" s="19" t="str">
        <f t="shared" si="0"/>
        <v/>
      </c>
      <c r="P17" s="20" t="str">
        <f t="shared" si="1"/>
        <v/>
      </c>
      <c r="Q17" s="20" t="str">
        <f t="shared" si="2"/>
        <v/>
      </c>
      <c r="R17" s="20" t="str">
        <f t="shared" si="3"/>
        <v/>
      </c>
      <c r="S17" s="28" t="str">
        <f t="shared" si="4"/>
        <v/>
      </c>
      <c r="T17" s="21"/>
      <c r="U17" s="8" t="s">
        <v>14</v>
      </c>
      <c r="V17" s="8">
        <v>342</v>
      </c>
    </row>
    <row r="18" spans="1:30" x14ac:dyDescent="0.2">
      <c r="A18" s="38"/>
      <c r="B18" s="34"/>
      <c r="C18" s="34"/>
      <c r="D18" s="62"/>
      <c r="E18" s="35"/>
      <c r="F18" s="35"/>
      <c r="G18" s="35"/>
      <c r="H18" s="35"/>
      <c r="I18" s="36"/>
      <c r="J18" s="35" t="s">
        <v>19</v>
      </c>
      <c r="K18" s="37"/>
      <c r="L18" s="39"/>
      <c r="M18" s="62"/>
      <c r="N18" s="62"/>
      <c r="O18" s="19" t="str">
        <f t="shared" si="0"/>
        <v/>
      </c>
      <c r="P18" s="20" t="str">
        <f t="shared" si="1"/>
        <v/>
      </c>
      <c r="Q18" s="20" t="str">
        <f t="shared" si="2"/>
        <v/>
      </c>
      <c r="R18" s="20" t="str">
        <f t="shared" si="3"/>
        <v/>
      </c>
      <c r="S18" s="28" t="str">
        <f t="shared" si="4"/>
        <v/>
      </c>
      <c r="T18" s="21"/>
      <c r="U18" s="8" t="s">
        <v>13</v>
      </c>
      <c r="V18" s="8">
        <v>347</v>
      </c>
    </row>
    <row r="19" spans="1:30" x14ac:dyDescent="0.2">
      <c r="A19" s="38"/>
      <c r="B19" s="34"/>
      <c r="C19" s="34"/>
      <c r="D19" s="62"/>
      <c r="E19" s="35"/>
      <c r="F19" s="35"/>
      <c r="G19" s="35"/>
      <c r="H19" s="35"/>
      <c r="I19" s="36"/>
      <c r="J19" s="35" t="s">
        <v>19</v>
      </c>
      <c r="K19" s="37"/>
      <c r="L19" s="39"/>
      <c r="M19" s="62"/>
      <c r="N19" s="62"/>
      <c r="O19" s="19" t="str">
        <f t="shared" si="0"/>
        <v/>
      </c>
      <c r="P19" s="20" t="str">
        <f t="shared" si="1"/>
        <v/>
      </c>
      <c r="Q19" s="20" t="str">
        <f t="shared" si="2"/>
        <v/>
      </c>
      <c r="R19" s="20" t="str">
        <f t="shared" si="3"/>
        <v/>
      </c>
      <c r="S19" s="28" t="str">
        <f t="shared" si="4"/>
        <v/>
      </c>
      <c r="T19" s="21"/>
      <c r="U19" s="8" t="s">
        <v>12</v>
      </c>
      <c r="V19" s="8">
        <v>348</v>
      </c>
    </row>
    <row r="20" spans="1:30" x14ac:dyDescent="0.2">
      <c r="A20" s="38"/>
      <c r="B20" s="34"/>
      <c r="C20" s="34"/>
      <c r="D20" s="62"/>
      <c r="E20" s="35"/>
      <c r="F20" s="35"/>
      <c r="G20" s="35"/>
      <c r="H20" s="35"/>
      <c r="I20" s="36"/>
      <c r="J20" s="35" t="s">
        <v>19</v>
      </c>
      <c r="K20" s="37"/>
      <c r="L20" s="39"/>
      <c r="M20" s="62"/>
      <c r="N20" s="62"/>
      <c r="O20" s="19" t="str">
        <f t="shared" si="0"/>
        <v/>
      </c>
      <c r="P20" s="20" t="str">
        <f t="shared" si="1"/>
        <v/>
      </c>
      <c r="Q20" s="20" t="str">
        <f t="shared" si="2"/>
        <v/>
      </c>
      <c r="R20" s="20" t="str">
        <f t="shared" si="3"/>
        <v/>
      </c>
      <c r="S20" s="28" t="str">
        <f t="shared" si="4"/>
        <v/>
      </c>
      <c r="T20" s="21"/>
      <c r="U20" s="8" t="s">
        <v>39</v>
      </c>
      <c r="V20" s="8">
        <v>343</v>
      </c>
    </row>
    <row r="21" spans="1:30" x14ac:dyDescent="0.2">
      <c r="A21" s="38"/>
      <c r="B21" s="34"/>
      <c r="C21" s="34"/>
      <c r="D21" s="62"/>
      <c r="E21" s="35"/>
      <c r="F21" s="35"/>
      <c r="G21" s="35"/>
      <c r="H21" s="35"/>
      <c r="I21" s="36"/>
      <c r="J21" s="35" t="s">
        <v>19</v>
      </c>
      <c r="K21" s="37"/>
      <c r="L21" s="39"/>
      <c r="M21" s="62"/>
      <c r="N21" s="62"/>
      <c r="O21" s="19" t="str">
        <f t="shared" si="0"/>
        <v/>
      </c>
      <c r="P21" s="20" t="str">
        <f t="shared" si="1"/>
        <v/>
      </c>
      <c r="Q21" s="20" t="str">
        <f t="shared" si="2"/>
        <v/>
      </c>
      <c r="R21" s="20" t="str">
        <f t="shared" si="3"/>
        <v/>
      </c>
      <c r="S21" s="28" t="str">
        <f t="shared" si="4"/>
        <v/>
      </c>
      <c r="T21" s="21"/>
      <c r="U21" s="8" t="s">
        <v>40</v>
      </c>
      <c r="V21" s="8">
        <v>356</v>
      </c>
    </row>
    <row r="22" spans="1:30" x14ac:dyDescent="0.2">
      <c r="A22" s="38"/>
      <c r="B22" s="34"/>
      <c r="C22" s="34"/>
      <c r="D22" s="62"/>
      <c r="E22" s="35"/>
      <c r="F22" s="35"/>
      <c r="G22" s="35"/>
      <c r="H22" s="35"/>
      <c r="I22" s="36"/>
      <c r="J22" s="35" t="s">
        <v>19</v>
      </c>
      <c r="K22" s="41"/>
      <c r="L22" s="39"/>
      <c r="M22" s="62"/>
      <c r="N22" s="62"/>
      <c r="O22" s="19" t="str">
        <f t="shared" si="0"/>
        <v/>
      </c>
      <c r="P22" s="20" t="str">
        <f t="shared" si="1"/>
        <v/>
      </c>
      <c r="Q22" s="20" t="str">
        <f t="shared" si="2"/>
        <v/>
      </c>
      <c r="R22" s="20" t="str">
        <f t="shared" si="3"/>
        <v/>
      </c>
      <c r="S22" s="28" t="str">
        <f t="shared" si="4"/>
        <v/>
      </c>
      <c r="T22" s="21"/>
      <c r="U22" s="8" t="s">
        <v>22</v>
      </c>
      <c r="V22" s="8">
        <v>355</v>
      </c>
    </row>
    <row r="23" spans="1:30" x14ac:dyDescent="0.2">
      <c r="A23" s="35"/>
      <c r="B23" s="34"/>
      <c r="C23" s="34"/>
      <c r="D23" s="62"/>
      <c r="E23" s="35"/>
      <c r="F23" s="35"/>
      <c r="G23" s="35"/>
      <c r="H23" s="35"/>
      <c r="I23" s="36"/>
      <c r="J23" s="35" t="s">
        <v>19</v>
      </c>
      <c r="K23" s="37"/>
      <c r="L23" s="39"/>
      <c r="M23" s="62"/>
      <c r="N23" s="62"/>
      <c r="O23" s="19" t="str">
        <f t="shared" si="0"/>
        <v/>
      </c>
      <c r="P23" s="20" t="str">
        <f t="shared" si="1"/>
        <v/>
      </c>
      <c r="Q23" s="20" t="str">
        <f t="shared" si="2"/>
        <v/>
      </c>
      <c r="R23" s="20" t="str">
        <f t="shared" si="3"/>
        <v/>
      </c>
      <c r="S23" s="28" t="str">
        <f t="shared" si="4"/>
        <v/>
      </c>
      <c r="T23" s="21"/>
      <c r="X23" s="51"/>
      <c r="Y23" s="52"/>
    </row>
    <row r="24" spans="1:30" x14ac:dyDescent="0.2">
      <c r="A24" s="38"/>
      <c r="B24" s="34"/>
      <c r="C24" s="34"/>
      <c r="D24" s="62"/>
      <c r="E24" s="35"/>
      <c r="F24" s="35"/>
      <c r="G24" s="35"/>
      <c r="H24" s="35"/>
      <c r="I24" s="36"/>
      <c r="J24" s="35" t="s">
        <v>19</v>
      </c>
      <c r="K24" s="37"/>
      <c r="L24" s="39"/>
      <c r="M24" s="62"/>
      <c r="N24" s="62"/>
      <c r="O24" s="19" t="str">
        <f t="shared" si="0"/>
        <v/>
      </c>
      <c r="P24" s="20" t="str">
        <f t="shared" si="1"/>
        <v/>
      </c>
      <c r="Q24" s="20" t="str">
        <f t="shared" si="2"/>
        <v/>
      </c>
      <c r="R24" s="20" t="str">
        <f t="shared" si="3"/>
        <v/>
      </c>
      <c r="S24" s="28" t="str">
        <f t="shared" si="4"/>
        <v/>
      </c>
      <c r="T24" s="21"/>
      <c r="U24" s="8" t="s">
        <v>7</v>
      </c>
      <c r="V24" s="8">
        <v>40</v>
      </c>
      <c r="X24" s="50"/>
      <c r="Y24" s="50"/>
    </row>
    <row r="25" spans="1:30" x14ac:dyDescent="0.2">
      <c r="A25" s="38"/>
      <c r="B25" s="34"/>
      <c r="C25" s="34"/>
      <c r="D25" s="62"/>
      <c r="E25" s="35"/>
      <c r="F25" s="35"/>
      <c r="G25" s="35"/>
      <c r="H25" s="35"/>
      <c r="I25" s="36"/>
      <c r="J25" s="35" t="s">
        <v>19</v>
      </c>
      <c r="K25" s="37"/>
      <c r="L25" s="39"/>
      <c r="M25" s="62"/>
      <c r="N25" s="62"/>
      <c r="O25" s="19" t="str">
        <f t="shared" si="0"/>
        <v/>
      </c>
      <c r="P25" s="20" t="str">
        <f t="shared" si="1"/>
        <v/>
      </c>
      <c r="Q25" s="20" t="str">
        <f t="shared" si="2"/>
        <v/>
      </c>
      <c r="R25" s="20" t="str">
        <f t="shared" si="3"/>
        <v/>
      </c>
      <c r="S25" s="28" t="str">
        <f t="shared" si="4"/>
        <v/>
      </c>
      <c r="T25" s="21"/>
      <c r="U25" s="8" t="s">
        <v>8</v>
      </c>
      <c r="V25" s="8">
        <v>52</v>
      </c>
      <c r="X25" s="45"/>
      <c r="Y25" s="29"/>
    </row>
    <row r="26" spans="1:30" x14ac:dyDescent="0.2">
      <c r="A26" s="38"/>
      <c r="B26" s="34"/>
      <c r="C26" s="34"/>
      <c r="D26" s="62"/>
      <c r="E26" s="35"/>
      <c r="F26" s="35"/>
      <c r="G26" s="35"/>
      <c r="H26" s="35"/>
      <c r="I26" s="36"/>
      <c r="J26" s="35" t="s">
        <v>19</v>
      </c>
      <c r="K26" s="37"/>
      <c r="L26" s="39"/>
      <c r="M26" s="62"/>
      <c r="N26" s="62"/>
      <c r="O26" s="19" t="str">
        <f t="shared" si="0"/>
        <v/>
      </c>
      <c r="P26" s="20" t="str">
        <f t="shared" si="1"/>
        <v/>
      </c>
      <c r="Q26" s="20" t="str">
        <f t="shared" si="2"/>
        <v/>
      </c>
      <c r="R26" s="20" t="str">
        <f t="shared" si="3"/>
        <v/>
      </c>
      <c r="S26" s="28" t="str">
        <f t="shared" si="4"/>
        <v/>
      </c>
      <c r="T26" s="21"/>
      <c r="U26" s="8" t="s">
        <v>9</v>
      </c>
      <c r="V26" s="8">
        <v>39</v>
      </c>
      <c r="X26" s="45"/>
      <c r="Y26" s="29"/>
    </row>
    <row r="27" spans="1:30" x14ac:dyDescent="0.2">
      <c r="A27" s="38"/>
      <c r="B27" s="34"/>
      <c r="C27" s="34"/>
      <c r="D27" s="62"/>
      <c r="E27" s="35"/>
      <c r="F27" s="35"/>
      <c r="G27" s="35"/>
      <c r="H27" s="35"/>
      <c r="I27" s="36"/>
      <c r="J27" s="35" t="s">
        <v>19</v>
      </c>
      <c r="K27" s="37"/>
      <c r="L27" s="39"/>
      <c r="M27" s="62"/>
      <c r="N27" s="62"/>
      <c r="O27" s="19" t="str">
        <f t="shared" si="0"/>
        <v/>
      </c>
      <c r="P27" s="20" t="str">
        <f t="shared" si="1"/>
        <v/>
      </c>
      <c r="Q27" s="20" t="str">
        <f t="shared" si="2"/>
        <v/>
      </c>
      <c r="R27" s="20" t="str">
        <f t="shared" si="3"/>
        <v/>
      </c>
      <c r="S27" s="28" t="str">
        <f t="shared" si="4"/>
        <v/>
      </c>
      <c r="T27" s="21"/>
      <c r="U27" s="8" t="s">
        <v>10</v>
      </c>
      <c r="V27" s="8">
        <v>38</v>
      </c>
      <c r="X27" s="45"/>
      <c r="Y27" s="46"/>
    </row>
    <row r="28" spans="1:30" x14ac:dyDescent="0.2">
      <c r="A28" s="35"/>
      <c r="B28" s="34"/>
      <c r="C28" s="34"/>
      <c r="D28" s="62"/>
      <c r="E28" s="35"/>
      <c r="F28" s="35"/>
      <c r="G28" s="35"/>
      <c r="H28" s="35"/>
      <c r="I28" s="42"/>
      <c r="J28" s="35" t="s">
        <v>19</v>
      </c>
      <c r="K28" s="37"/>
      <c r="L28" s="39"/>
      <c r="M28" s="62"/>
      <c r="N28" s="62"/>
      <c r="O28" s="19" t="str">
        <f t="shared" si="0"/>
        <v/>
      </c>
      <c r="P28" s="20" t="str">
        <f t="shared" si="1"/>
        <v/>
      </c>
      <c r="Q28" s="20" t="str">
        <f t="shared" si="2"/>
        <v/>
      </c>
      <c r="R28" s="20" t="str">
        <f t="shared" si="3"/>
        <v/>
      </c>
      <c r="S28" s="28" t="str">
        <f t="shared" si="4"/>
        <v/>
      </c>
      <c r="T28" s="21"/>
      <c r="U28" s="8" t="s">
        <v>28</v>
      </c>
      <c r="V28" s="8">
        <v>37</v>
      </c>
      <c r="X28" s="47"/>
      <c r="Y28" s="46"/>
    </row>
    <row r="29" spans="1:30" x14ac:dyDescent="0.2">
      <c r="A29" s="35"/>
      <c r="B29" s="34"/>
      <c r="C29" s="34"/>
      <c r="D29" s="62"/>
      <c r="E29" s="35"/>
      <c r="F29" s="35"/>
      <c r="G29" s="35"/>
      <c r="H29" s="35"/>
      <c r="I29" s="42"/>
      <c r="J29" s="35" t="s">
        <v>19</v>
      </c>
      <c r="K29" s="37"/>
      <c r="L29" s="39"/>
      <c r="M29" s="62"/>
      <c r="N29" s="62"/>
      <c r="O29" s="19" t="str">
        <f t="shared" si="0"/>
        <v/>
      </c>
      <c r="P29" s="20" t="str">
        <f t="shared" si="1"/>
        <v/>
      </c>
      <c r="Q29" s="20" t="str">
        <f t="shared" si="2"/>
        <v/>
      </c>
      <c r="R29" s="20" t="str">
        <f t="shared" si="3"/>
        <v/>
      </c>
      <c r="S29" s="28" t="str">
        <f t="shared" si="4"/>
        <v/>
      </c>
      <c r="T29" s="21"/>
      <c r="AD29" s="48"/>
    </row>
    <row r="30" spans="1:30" x14ac:dyDescent="0.2">
      <c r="A30" s="35"/>
      <c r="B30" s="38"/>
      <c r="C30" s="38"/>
      <c r="D30" s="62"/>
      <c r="E30" s="35"/>
      <c r="F30" s="35"/>
      <c r="G30" s="35"/>
      <c r="H30" s="35"/>
      <c r="I30" s="42"/>
      <c r="J30" s="35" t="s">
        <v>19</v>
      </c>
      <c r="K30" s="37"/>
      <c r="L30" s="39"/>
      <c r="M30" s="62"/>
      <c r="N30" s="62"/>
      <c r="O30" s="19" t="str">
        <f t="shared" si="0"/>
        <v/>
      </c>
      <c r="P30" s="20" t="str">
        <f t="shared" si="1"/>
        <v/>
      </c>
      <c r="Q30" s="20" t="str">
        <f t="shared" si="2"/>
        <v/>
      </c>
      <c r="R30" s="20" t="str">
        <f t="shared" si="3"/>
        <v/>
      </c>
      <c r="S30" s="28" t="str">
        <f t="shared" si="4"/>
        <v/>
      </c>
      <c r="T30" s="21"/>
      <c r="U30" s="8" t="s">
        <v>55</v>
      </c>
      <c r="V30" s="63">
        <v>0</v>
      </c>
      <c r="AD30" s="49"/>
    </row>
    <row r="31" spans="1:30" x14ac:dyDescent="0.2">
      <c r="A31" s="35"/>
      <c r="B31" s="38"/>
      <c r="C31" s="38"/>
      <c r="D31" s="62"/>
      <c r="E31" s="35"/>
      <c r="F31" s="35"/>
      <c r="G31" s="35"/>
      <c r="H31" s="35"/>
      <c r="I31" s="42"/>
      <c r="J31" s="35" t="s">
        <v>19</v>
      </c>
      <c r="K31" s="37"/>
      <c r="L31" s="39"/>
      <c r="M31" s="62"/>
      <c r="N31" s="62"/>
      <c r="O31" s="19" t="str">
        <f t="shared" si="0"/>
        <v/>
      </c>
      <c r="P31" s="20" t="str">
        <f t="shared" si="1"/>
        <v/>
      </c>
      <c r="Q31" s="20" t="str">
        <f t="shared" si="2"/>
        <v/>
      </c>
      <c r="R31" s="20" t="str">
        <f t="shared" si="3"/>
        <v/>
      </c>
      <c r="S31" s="28" t="str">
        <f t="shared" si="4"/>
        <v/>
      </c>
      <c r="T31" s="21"/>
      <c r="U31" s="8">
        <v>0</v>
      </c>
      <c r="V31" s="8" t="b">
        <v>0</v>
      </c>
    </row>
    <row r="32" spans="1:30" x14ac:dyDescent="0.2">
      <c r="A32" s="35"/>
      <c r="B32" s="38"/>
      <c r="C32" s="38"/>
      <c r="D32" s="62"/>
      <c r="E32" s="35"/>
      <c r="F32" s="35"/>
      <c r="G32" s="35"/>
      <c r="H32" s="35"/>
      <c r="I32" s="42"/>
      <c r="J32" s="35" t="s">
        <v>19</v>
      </c>
      <c r="K32" s="37"/>
      <c r="L32" s="39"/>
      <c r="M32" s="62"/>
      <c r="N32" s="62"/>
      <c r="O32" s="19" t="str">
        <f t="shared" si="0"/>
        <v/>
      </c>
      <c r="P32" s="20" t="str">
        <f t="shared" si="1"/>
        <v/>
      </c>
      <c r="Q32" s="20" t="str">
        <f t="shared" si="2"/>
        <v/>
      </c>
      <c r="R32" s="20" t="str">
        <f t="shared" si="3"/>
        <v/>
      </c>
      <c r="S32" s="28" t="str">
        <f t="shared" si="4"/>
        <v/>
      </c>
      <c r="T32" s="21"/>
      <c r="U32" s="8">
        <v>1</v>
      </c>
      <c r="V32" s="8">
        <v>16301</v>
      </c>
      <c r="W32" s="8">
        <v>396</v>
      </c>
    </row>
    <row r="33" spans="1:23" x14ac:dyDescent="0.2">
      <c r="A33" s="35"/>
      <c r="B33" s="38"/>
      <c r="C33" s="38"/>
      <c r="D33" s="62"/>
      <c r="E33" s="35"/>
      <c r="F33" s="35"/>
      <c r="G33" s="35"/>
      <c r="H33" s="35"/>
      <c r="I33" s="42"/>
      <c r="J33" s="35" t="s">
        <v>19</v>
      </c>
      <c r="K33" s="37"/>
      <c r="L33" s="43"/>
      <c r="M33" s="62"/>
      <c r="N33" s="62"/>
      <c r="O33" s="19" t="str">
        <f t="shared" si="0"/>
        <v/>
      </c>
      <c r="P33" s="20" t="str">
        <f t="shared" si="1"/>
        <v/>
      </c>
      <c r="Q33" s="20" t="str">
        <f t="shared" si="2"/>
        <v/>
      </c>
      <c r="R33" s="20" t="str">
        <f t="shared" si="3"/>
        <v/>
      </c>
      <c r="S33" s="28" t="str">
        <f t="shared" si="4"/>
        <v/>
      </c>
      <c r="T33" s="21"/>
      <c r="U33" s="8">
        <v>2</v>
      </c>
      <c r="V33" s="8">
        <v>16302</v>
      </c>
      <c r="W33" s="8">
        <v>660</v>
      </c>
    </row>
    <row r="34" spans="1:23" x14ac:dyDescent="0.2">
      <c r="A34" s="35"/>
      <c r="B34" s="38"/>
      <c r="C34" s="38"/>
      <c r="D34" s="62"/>
      <c r="E34" s="35"/>
      <c r="F34" s="35"/>
      <c r="G34" s="35"/>
      <c r="H34" s="35"/>
      <c r="I34" s="42"/>
      <c r="J34" s="35" t="s">
        <v>19</v>
      </c>
      <c r="K34" s="44"/>
      <c r="L34" s="39"/>
      <c r="M34" s="62"/>
      <c r="N34" s="62"/>
      <c r="O34" s="19" t="str">
        <f t="shared" si="0"/>
        <v/>
      </c>
      <c r="P34" s="20" t="str">
        <f t="shared" si="1"/>
        <v/>
      </c>
      <c r="Q34" s="20" t="str">
        <f t="shared" si="2"/>
        <v/>
      </c>
      <c r="R34" s="20" t="str">
        <f t="shared" si="3"/>
        <v/>
      </c>
      <c r="S34" s="28" t="str">
        <f t="shared" si="4"/>
        <v/>
      </c>
      <c r="T34" s="21"/>
    </row>
    <row r="35" spans="1:23" x14ac:dyDescent="0.2">
      <c r="A35" s="35"/>
      <c r="B35" s="38"/>
      <c r="C35" s="38"/>
      <c r="D35" s="62"/>
      <c r="E35" s="35"/>
      <c r="F35" s="35"/>
      <c r="G35" s="35"/>
      <c r="H35" s="35"/>
      <c r="I35" s="42"/>
      <c r="J35" s="35" t="s">
        <v>19</v>
      </c>
      <c r="K35" s="37"/>
      <c r="L35" s="39"/>
      <c r="M35" s="62"/>
      <c r="N35" s="62"/>
      <c r="O35" s="19" t="str">
        <f t="shared" si="0"/>
        <v/>
      </c>
      <c r="P35" s="20" t="str">
        <f t="shared" si="1"/>
        <v/>
      </c>
      <c r="Q35" s="20" t="str">
        <f t="shared" si="2"/>
        <v/>
      </c>
      <c r="R35" s="20" t="str">
        <f t="shared" si="3"/>
        <v/>
      </c>
      <c r="S35" s="28" t="str">
        <f t="shared" si="4"/>
        <v/>
      </c>
      <c r="T35" s="21"/>
    </row>
    <row r="36" spans="1:23" x14ac:dyDescent="0.2">
      <c r="A36" s="35"/>
      <c r="B36" s="38"/>
      <c r="C36" s="38"/>
      <c r="D36" s="62"/>
      <c r="E36" s="35"/>
      <c r="F36" s="35"/>
      <c r="G36" s="35"/>
      <c r="H36" s="35"/>
      <c r="I36" s="42"/>
      <c r="J36" s="35" t="s">
        <v>19</v>
      </c>
      <c r="K36" s="37"/>
      <c r="L36" s="39"/>
      <c r="M36" s="62"/>
      <c r="N36" s="62"/>
      <c r="O36" s="19" t="str">
        <f t="shared" si="0"/>
        <v/>
      </c>
      <c r="P36" s="20" t="str">
        <f t="shared" si="1"/>
        <v/>
      </c>
      <c r="Q36" s="20" t="str">
        <f t="shared" si="2"/>
        <v/>
      </c>
      <c r="R36" s="20" t="str">
        <f t="shared" si="3"/>
        <v/>
      </c>
      <c r="S36" s="28" t="str">
        <f t="shared" si="4"/>
        <v/>
      </c>
      <c r="T36" s="21"/>
    </row>
    <row r="37" spans="1:23" x14ac:dyDescent="0.2">
      <c r="A37" s="35"/>
      <c r="B37" s="38"/>
      <c r="C37" s="38"/>
      <c r="D37" s="62"/>
      <c r="E37" s="35"/>
      <c r="F37" s="35"/>
      <c r="G37" s="35"/>
      <c r="H37" s="35"/>
      <c r="I37" s="42"/>
      <c r="J37" s="35" t="s">
        <v>19</v>
      </c>
      <c r="K37" s="37"/>
      <c r="L37" s="39"/>
      <c r="M37" s="62"/>
      <c r="N37" s="62"/>
      <c r="O37" s="19" t="str">
        <f t="shared" si="0"/>
        <v/>
      </c>
      <c r="P37" s="20" t="str">
        <f t="shared" si="1"/>
        <v/>
      </c>
      <c r="Q37" s="20" t="str">
        <f t="shared" si="2"/>
        <v/>
      </c>
      <c r="R37" s="20" t="str">
        <f t="shared" si="3"/>
        <v/>
      </c>
      <c r="S37" s="28" t="str">
        <f t="shared" si="4"/>
        <v/>
      </c>
      <c r="T37" s="21"/>
    </row>
    <row r="38" spans="1:23" x14ac:dyDescent="0.2">
      <c r="A38" s="35"/>
      <c r="B38" s="38"/>
      <c r="C38" s="38"/>
      <c r="D38" s="62"/>
      <c r="E38" s="35"/>
      <c r="F38" s="35"/>
      <c r="G38" s="35"/>
      <c r="H38" s="35"/>
      <c r="I38" s="42"/>
      <c r="J38" s="35" t="s">
        <v>19</v>
      </c>
      <c r="K38" s="37"/>
      <c r="L38" s="39"/>
      <c r="M38" s="62"/>
      <c r="N38" s="62"/>
      <c r="O38" s="19" t="str">
        <f t="shared" si="0"/>
        <v/>
      </c>
      <c r="P38" s="20" t="str">
        <f t="shared" si="1"/>
        <v/>
      </c>
      <c r="Q38" s="20" t="str">
        <f t="shared" si="2"/>
        <v/>
      </c>
      <c r="R38" s="20" t="str">
        <f t="shared" si="3"/>
        <v/>
      </c>
      <c r="S38" s="28" t="str">
        <f t="shared" si="4"/>
        <v/>
      </c>
      <c r="T38" s="21"/>
    </row>
    <row r="39" spans="1:23" x14ac:dyDescent="0.2">
      <c r="A39" s="35"/>
      <c r="B39" s="38"/>
      <c r="C39" s="38"/>
      <c r="D39" s="62"/>
      <c r="E39" s="35"/>
      <c r="F39" s="35"/>
      <c r="G39" s="35"/>
      <c r="H39" s="35"/>
      <c r="I39" s="42"/>
      <c r="J39" s="35" t="s">
        <v>19</v>
      </c>
      <c r="K39" s="37"/>
      <c r="L39" s="39"/>
      <c r="M39" s="62"/>
      <c r="N39" s="62"/>
      <c r="O39" s="19" t="str">
        <f t="shared" si="0"/>
        <v/>
      </c>
      <c r="P39" s="20" t="str">
        <f t="shared" si="1"/>
        <v/>
      </c>
      <c r="Q39" s="20" t="str">
        <f t="shared" si="2"/>
        <v/>
      </c>
      <c r="R39" s="20" t="str">
        <f t="shared" si="3"/>
        <v/>
      </c>
      <c r="S39" s="28" t="str">
        <f t="shared" si="4"/>
        <v/>
      </c>
      <c r="T39" s="21"/>
    </row>
    <row r="40" spans="1:23" x14ac:dyDescent="0.2">
      <c r="A40" s="35"/>
      <c r="B40" s="38"/>
      <c r="C40" s="38"/>
      <c r="D40" s="62"/>
      <c r="E40" s="35"/>
      <c r="F40" s="35"/>
      <c r="G40" s="35"/>
      <c r="H40" s="35"/>
      <c r="I40" s="42"/>
      <c r="J40" s="35" t="s">
        <v>19</v>
      </c>
      <c r="K40" s="37"/>
      <c r="L40" s="39"/>
      <c r="M40" s="62"/>
      <c r="N40" s="62"/>
      <c r="O40" s="19" t="str">
        <f t="shared" si="0"/>
        <v/>
      </c>
      <c r="P40" s="20" t="str">
        <f t="shared" si="1"/>
        <v/>
      </c>
      <c r="Q40" s="20" t="str">
        <f t="shared" si="2"/>
        <v/>
      </c>
      <c r="R40" s="20" t="str">
        <f t="shared" si="3"/>
        <v/>
      </c>
      <c r="S40" s="28" t="str">
        <f t="shared" si="4"/>
        <v/>
      </c>
      <c r="T40" s="21"/>
    </row>
    <row r="41" spans="1:23" x14ac:dyDescent="0.2">
      <c r="A41" s="35"/>
      <c r="B41" s="38"/>
      <c r="C41" s="38"/>
      <c r="D41" s="62"/>
      <c r="E41" s="35"/>
      <c r="F41" s="35"/>
      <c r="G41" s="35"/>
      <c r="H41" s="35"/>
      <c r="I41" s="42"/>
      <c r="J41" s="35" t="s">
        <v>19</v>
      </c>
      <c r="K41" s="37"/>
      <c r="L41" s="35"/>
      <c r="M41" s="62"/>
      <c r="N41" s="62"/>
      <c r="O41" s="19" t="str">
        <f t="shared" si="0"/>
        <v/>
      </c>
      <c r="P41" s="20" t="str">
        <f t="shared" si="1"/>
        <v/>
      </c>
      <c r="Q41" s="20" t="str">
        <f t="shared" si="2"/>
        <v/>
      </c>
      <c r="R41" s="20" t="str">
        <f t="shared" si="3"/>
        <v/>
      </c>
      <c r="S41" s="28" t="str">
        <f t="shared" si="4"/>
        <v/>
      </c>
      <c r="T41" s="21"/>
    </row>
    <row r="42" spans="1:23" x14ac:dyDescent="0.2">
      <c r="A42" s="35"/>
      <c r="B42" s="35"/>
      <c r="C42" s="35"/>
      <c r="D42" s="62"/>
      <c r="E42" s="35"/>
      <c r="F42" s="35"/>
      <c r="G42" s="35"/>
      <c r="H42" s="35"/>
      <c r="I42" s="42"/>
      <c r="J42" s="35" t="s">
        <v>19</v>
      </c>
      <c r="K42" s="37"/>
      <c r="L42" s="35"/>
      <c r="M42" s="62"/>
      <c r="N42" s="62"/>
      <c r="O42" s="19" t="str">
        <f t="shared" si="0"/>
        <v/>
      </c>
      <c r="P42" s="20" t="str">
        <f t="shared" si="1"/>
        <v/>
      </c>
      <c r="Q42" s="20" t="str">
        <f t="shared" si="2"/>
        <v/>
      </c>
      <c r="R42" s="20" t="str">
        <f t="shared" si="3"/>
        <v/>
      </c>
      <c r="S42" s="28" t="str">
        <f t="shared" si="4"/>
        <v/>
      </c>
      <c r="T42" s="21"/>
    </row>
    <row r="43" spans="1:23" x14ac:dyDescent="0.2">
      <c r="A43" s="35"/>
      <c r="B43" s="35"/>
      <c r="C43" s="35"/>
      <c r="D43" s="62"/>
      <c r="E43" s="35"/>
      <c r="F43" s="35"/>
      <c r="G43" s="35"/>
      <c r="H43" s="35"/>
      <c r="I43" s="42"/>
      <c r="J43" s="35" t="s">
        <v>19</v>
      </c>
      <c r="K43" s="37"/>
      <c r="L43" s="35"/>
      <c r="M43" s="62"/>
      <c r="N43" s="62"/>
      <c r="O43" s="19" t="str">
        <f t="shared" si="0"/>
        <v/>
      </c>
      <c r="P43" s="20" t="str">
        <f t="shared" si="1"/>
        <v/>
      </c>
      <c r="Q43" s="20" t="str">
        <f t="shared" si="2"/>
        <v/>
      </c>
      <c r="R43" s="20" t="str">
        <f t="shared" si="3"/>
        <v/>
      </c>
      <c r="S43" s="28" t="str">
        <f t="shared" si="4"/>
        <v/>
      </c>
      <c r="T43" s="21"/>
    </row>
    <row r="44" spans="1:23" x14ac:dyDescent="0.2">
      <c r="A44" s="35"/>
      <c r="B44" s="35"/>
      <c r="C44" s="35"/>
      <c r="D44" s="62"/>
      <c r="E44" s="35"/>
      <c r="F44" s="35"/>
      <c r="G44" s="35"/>
      <c r="H44" s="35"/>
      <c r="I44" s="42"/>
      <c r="J44" s="35" t="s">
        <v>19</v>
      </c>
      <c r="K44" s="37"/>
      <c r="L44" s="35"/>
      <c r="M44" s="62"/>
      <c r="N44" s="62"/>
      <c r="O44" s="19" t="str">
        <f t="shared" si="0"/>
        <v/>
      </c>
      <c r="P44" s="20" t="str">
        <f t="shared" si="1"/>
        <v/>
      </c>
      <c r="Q44" s="20" t="str">
        <f t="shared" si="2"/>
        <v/>
      </c>
      <c r="R44" s="20" t="str">
        <f t="shared" si="3"/>
        <v/>
      </c>
      <c r="S44" s="28" t="str">
        <f t="shared" si="4"/>
        <v/>
      </c>
      <c r="T44" s="21"/>
    </row>
    <row r="45" spans="1:23" x14ac:dyDescent="0.2">
      <c r="A45" s="35"/>
      <c r="B45" s="35"/>
      <c r="C45" s="35"/>
      <c r="D45" s="62"/>
      <c r="E45" s="35"/>
      <c r="F45" s="35"/>
      <c r="G45" s="35"/>
      <c r="H45" s="35"/>
      <c r="I45" s="42"/>
      <c r="J45" s="35" t="s">
        <v>19</v>
      </c>
      <c r="K45" s="37"/>
      <c r="L45" s="35"/>
      <c r="M45" s="62"/>
      <c r="N45" s="62"/>
      <c r="O45" s="19" t="str">
        <f t="shared" si="0"/>
        <v/>
      </c>
      <c r="P45" s="20" t="str">
        <f t="shared" si="1"/>
        <v/>
      </c>
      <c r="Q45" s="20" t="str">
        <f t="shared" si="2"/>
        <v/>
      </c>
      <c r="R45" s="20" t="str">
        <f t="shared" si="3"/>
        <v/>
      </c>
      <c r="S45" s="28" t="str">
        <f t="shared" si="4"/>
        <v/>
      </c>
      <c r="T45" s="21"/>
    </row>
    <row r="46" spans="1:23" x14ac:dyDescent="0.2">
      <c r="A46" s="35"/>
      <c r="B46" s="35"/>
      <c r="C46" s="35"/>
      <c r="D46" s="62"/>
      <c r="E46" s="35"/>
      <c r="F46" s="35"/>
      <c r="G46" s="35"/>
      <c r="H46" s="35"/>
      <c r="I46" s="42"/>
      <c r="J46" s="35" t="s">
        <v>19</v>
      </c>
      <c r="K46" s="37"/>
      <c r="L46" s="35"/>
      <c r="M46" s="62"/>
      <c r="N46" s="62"/>
      <c r="O46" s="19" t="str">
        <f t="shared" si="0"/>
        <v/>
      </c>
      <c r="P46" s="20" t="str">
        <f t="shared" si="1"/>
        <v/>
      </c>
      <c r="Q46" s="20" t="str">
        <f t="shared" si="2"/>
        <v/>
      </c>
      <c r="R46" s="20" t="str">
        <f t="shared" si="3"/>
        <v/>
      </c>
      <c r="S46" s="28" t="str">
        <f t="shared" si="4"/>
        <v/>
      </c>
      <c r="T46" s="21"/>
    </row>
    <row r="47" spans="1:23" x14ac:dyDescent="0.2">
      <c r="A47" s="35"/>
      <c r="B47" s="35"/>
      <c r="C47" s="35"/>
      <c r="D47" s="62"/>
      <c r="E47" s="35"/>
      <c r="F47" s="35"/>
      <c r="G47" s="35"/>
      <c r="H47" s="35"/>
      <c r="I47" s="42"/>
      <c r="J47" s="35" t="s">
        <v>19</v>
      </c>
      <c r="K47" s="37"/>
      <c r="L47" s="35"/>
      <c r="M47" s="62"/>
      <c r="N47" s="62"/>
      <c r="O47" s="19" t="str">
        <f t="shared" si="0"/>
        <v/>
      </c>
      <c r="P47" s="20" t="str">
        <f t="shared" si="1"/>
        <v/>
      </c>
      <c r="Q47" s="20" t="str">
        <f t="shared" si="2"/>
        <v/>
      </c>
      <c r="R47" s="20" t="str">
        <f t="shared" si="3"/>
        <v/>
      </c>
      <c r="S47" s="28" t="str">
        <f t="shared" si="4"/>
        <v/>
      </c>
      <c r="T47" s="21"/>
    </row>
    <row r="48" spans="1:23" x14ac:dyDescent="0.2">
      <c r="A48" s="35"/>
      <c r="B48" s="35"/>
      <c r="C48" s="35"/>
      <c r="D48" s="62"/>
      <c r="E48" s="35"/>
      <c r="F48" s="35"/>
      <c r="G48" s="35"/>
      <c r="H48" s="35"/>
      <c r="I48" s="42"/>
      <c r="J48" s="35" t="s">
        <v>19</v>
      </c>
      <c r="K48" s="37"/>
      <c r="L48" s="35"/>
      <c r="M48" s="62"/>
      <c r="N48" s="62"/>
      <c r="O48" s="19" t="str">
        <f t="shared" si="0"/>
        <v/>
      </c>
      <c r="P48" s="20" t="str">
        <f t="shared" si="1"/>
        <v/>
      </c>
      <c r="Q48" s="20" t="str">
        <f t="shared" si="2"/>
        <v/>
      </c>
      <c r="R48" s="20" t="str">
        <f t="shared" si="3"/>
        <v/>
      </c>
      <c r="S48" s="28" t="str">
        <f t="shared" si="4"/>
        <v/>
      </c>
      <c r="T48" s="21"/>
    </row>
    <row r="49" spans="1:20" x14ac:dyDescent="0.2">
      <c r="A49" s="35"/>
      <c r="B49" s="35"/>
      <c r="C49" s="35"/>
      <c r="D49" s="62"/>
      <c r="E49" s="35"/>
      <c r="F49" s="35"/>
      <c r="G49" s="35"/>
      <c r="H49" s="35"/>
      <c r="I49" s="42"/>
      <c r="J49" s="35" t="s">
        <v>19</v>
      </c>
      <c r="K49" s="37"/>
      <c r="L49" s="35"/>
      <c r="M49" s="62"/>
      <c r="N49" s="62"/>
      <c r="O49" s="19" t="str">
        <f t="shared" si="0"/>
        <v/>
      </c>
      <c r="P49" s="20" t="str">
        <f t="shared" si="1"/>
        <v/>
      </c>
      <c r="Q49" s="20" t="str">
        <f t="shared" si="2"/>
        <v/>
      </c>
      <c r="R49" s="20" t="str">
        <f t="shared" si="3"/>
        <v/>
      </c>
      <c r="S49" s="28" t="str">
        <f t="shared" si="4"/>
        <v/>
      </c>
      <c r="T49" s="21"/>
    </row>
    <row r="50" spans="1:20" x14ac:dyDescent="0.2">
      <c r="A50" s="35"/>
      <c r="B50" s="35"/>
      <c r="C50" s="35"/>
      <c r="D50" s="62"/>
      <c r="E50" s="35"/>
      <c r="F50" s="35"/>
      <c r="G50" s="35"/>
      <c r="H50" s="35"/>
      <c r="I50" s="42"/>
      <c r="J50" s="35" t="s">
        <v>19</v>
      </c>
      <c r="K50" s="37"/>
      <c r="L50" s="35"/>
      <c r="M50" s="62"/>
      <c r="N50" s="62"/>
      <c r="O50" s="19" t="str">
        <f t="shared" si="0"/>
        <v/>
      </c>
      <c r="P50" s="20" t="str">
        <f t="shared" si="1"/>
        <v/>
      </c>
      <c r="Q50" s="20" t="str">
        <f t="shared" si="2"/>
        <v/>
      </c>
      <c r="R50" s="20" t="str">
        <f t="shared" si="3"/>
        <v/>
      </c>
      <c r="S50" s="28" t="str">
        <f t="shared" si="4"/>
        <v/>
      </c>
      <c r="T50" s="21"/>
    </row>
    <row r="51" spans="1:20" x14ac:dyDescent="0.2">
      <c r="A51" s="35"/>
      <c r="B51" s="35"/>
      <c r="C51" s="35"/>
      <c r="D51" s="62"/>
      <c r="E51" s="35"/>
      <c r="F51" s="35"/>
      <c r="G51" s="35"/>
      <c r="H51" s="35"/>
      <c r="I51" s="42"/>
      <c r="J51" s="35" t="s">
        <v>19</v>
      </c>
      <c r="K51" s="37"/>
      <c r="L51" s="35"/>
      <c r="M51" s="62"/>
      <c r="N51" s="62"/>
      <c r="O51" s="19" t="str">
        <f t="shared" si="0"/>
        <v/>
      </c>
      <c r="P51" s="20" t="str">
        <f t="shared" si="1"/>
        <v/>
      </c>
      <c r="Q51" s="20" t="str">
        <f t="shared" si="2"/>
        <v/>
      </c>
      <c r="R51" s="20" t="str">
        <f t="shared" si="3"/>
        <v/>
      </c>
      <c r="S51" s="28" t="str">
        <f t="shared" si="4"/>
        <v/>
      </c>
      <c r="T51" s="21"/>
    </row>
    <row r="52" spans="1:20" x14ac:dyDescent="0.2">
      <c r="A52" s="35"/>
      <c r="B52" s="35"/>
      <c r="C52" s="35"/>
      <c r="D52" s="62"/>
      <c r="E52" s="35"/>
      <c r="F52" s="35"/>
      <c r="G52" s="35"/>
      <c r="H52" s="35"/>
      <c r="I52" s="42"/>
      <c r="J52" s="35" t="s">
        <v>19</v>
      </c>
      <c r="K52" s="37"/>
      <c r="L52" s="35"/>
      <c r="M52" s="62"/>
      <c r="N52" s="62"/>
      <c r="O52" s="19" t="str">
        <f t="shared" si="0"/>
        <v/>
      </c>
      <c r="P52" s="20" t="str">
        <f t="shared" si="1"/>
        <v/>
      </c>
      <c r="Q52" s="20" t="str">
        <f t="shared" si="2"/>
        <v/>
      </c>
      <c r="R52" s="20" t="str">
        <f t="shared" si="3"/>
        <v/>
      </c>
      <c r="S52" s="28" t="str">
        <f t="shared" si="4"/>
        <v/>
      </c>
      <c r="T52" s="21"/>
    </row>
    <row r="53" spans="1:20" x14ac:dyDescent="0.2">
      <c r="A53" s="35"/>
      <c r="B53" s="35"/>
      <c r="C53" s="35"/>
      <c r="D53" s="62"/>
      <c r="E53" s="35"/>
      <c r="F53" s="35"/>
      <c r="G53" s="35"/>
      <c r="H53" s="35"/>
      <c r="I53" s="42"/>
      <c r="J53" s="35" t="s">
        <v>19</v>
      </c>
      <c r="K53" s="37"/>
      <c r="L53" s="35"/>
      <c r="M53" s="62"/>
      <c r="N53" s="62"/>
      <c r="O53" s="19" t="str">
        <f t="shared" si="0"/>
        <v/>
      </c>
      <c r="P53" s="20" t="str">
        <f t="shared" si="1"/>
        <v/>
      </c>
      <c r="Q53" s="20" t="str">
        <f t="shared" si="2"/>
        <v/>
      </c>
      <c r="R53" s="20" t="str">
        <f t="shared" si="3"/>
        <v/>
      </c>
      <c r="S53" s="28" t="str">
        <f t="shared" si="4"/>
        <v/>
      </c>
      <c r="T53" s="21"/>
    </row>
    <row r="54" spans="1:20" x14ac:dyDescent="0.2">
      <c r="A54" s="35"/>
      <c r="B54" s="35"/>
      <c r="C54" s="35"/>
      <c r="D54" s="62"/>
      <c r="E54" s="35"/>
      <c r="F54" s="35"/>
      <c r="G54" s="35"/>
      <c r="H54" s="35"/>
      <c r="I54" s="42"/>
      <c r="J54" s="35" t="s">
        <v>19</v>
      </c>
      <c r="K54" s="37"/>
      <c r="L54" s="35"/>
      <c r="M54" s="62"/>
      <c r="N54" s="62"/>
      <c r="O54" s="19" t="str">
        <f t="shared" si="0"/>
        <v/>
      </c>
      <c r="P54" s="20" t="str">
        <f t="shared" si="1"/>
        <v/>
      </c>
      <c r="Q54" s="20" t="str">
        <f t="shared" si="2"/>
        <v/>
      </c>
      <c r="R54" s="20" t="str">
        <f t="shared" si="3"/>
        <v/>
      </c>
      <c r="S54" s="28" t="str">
        <f t="shared" si="4"/>
        <v/>
      </c>
      <c r="T54" s="21"/>
    </row>
    <row r="55" spans="1:20" x14ac:dyDescent="0.2">
      <c r="A55" s="35"/>
      <c r="B55" s="35"/>
      <c r="C55" s="35"/>
      <c r="D55" s="62"/>
      <c r="E55" s="35"/>
      <c r="F55" s="35"/>
      <c r="G55" s="35"/>
      <c r="H55" s="35"/>
      <c r="I55" s="42"/>
      <c r="J55" s="35" t="s">
        <v>19</v>
      </c>
      <c r="K55" s="37"/>
      <c r="L55" s="35"/>
      <c r="M55" s="62"/>
      <c r="N55" s="62"/>
      <c r="O55" s="19" t="str">
        <f t="shared" si="0"/>
        <v/>
      </c>
      <c r="P55" s="20" t="str">
        <f t="shared" si="1"/>
        <v/>
      </c>
      <c r="Q55" s="20" t="str">
        <f t="shared" si="2"/>
        <v/>
      </c>
      <c r="R55" s="20" t="str">
        <f t="shared" si="3"/>
        <v/>
      </c>
      <c r="S55" s="28" t="str">
        <f t="shared" si="4"/>
        <v/>
      </c>
      <c r="T55" s="21"/>
    </row>
    <row r="56" spans="1:20" x14ac:dyDescent="0.2">
      <c r="A56" s="35"/>
      <c r="B56" s="35"/>
      <c r="C56" s="35"/>
      <c r="D56" s="62"/>
      <c r="E56" s="35"/>
      <c r="F56" s="35"/>
      <c r="G56" s="35"/>
      <c r="H56" s="35"/>
      <c r="I56" s="42"/>
      <c r="J56" s="35" t="s">
        <v>19</v>
      </c>
      <c r="K56" s="37"/>
      <c r="L56" s="35"/>
      <c r="M56" s="62"/>
      <c r="N56" s="62"/>
      <c r="O56" s="19" t="str">
        <f t="shared" si="0"/>
        <v/>
      </c>
      <c r="P56" s="20" t="str">
        <f t="shared" si="1"/>
        <v/>
      </c>
      <c r="Q56" s="20" t="str">
        <f t="shared" si="2"/>
        <v/>
      </c>
      <c r="R56" s="20" t="str">
        <f t="shared" si="3"/>
        <v/>
      </c>
      <c r="S56" s="28" t="str">
        <f t="shared" si="4"/>
        <v/>
      </c>
      <c r="T56" s="21"/>
    </row>
  </sheetData>
  <sheetProtection algorithmName="SHA-512" hashValue="qDryPNQjaCVYsc0s1mPeGo+ujZcGBnE6eTLS/L78f7AQTlbHj2cjNuaSBKOB9r6cei7/ciQslJzKrswzhpQX6Q==" saltValue="pjomQ27MJ0931NVUpTVLBg==" spinCount="100000" sheet="1" objects="1" scenarios="1" selectLockedCells="1"/>
  <protectedRanges>
    <protectedRange sqref="A11:S11" name="Sorting"/>
  </protectedRanges>
  <sortState xmlns:xlrd2="http://schemas.microsoft.com/office/spreadsheetml/2017/richdata2" ref="A12:S56">
    <sortCondition ref="K11:K56"/>
  </sortState>
  <mergeCells count="17">
    <mergeCell ref="I4:K4"/>
    <mergeCell ref="A2:G2"/>
    <mergeCell ref="B6:C6"/>
    <mergeCell ref="B5:C5"/>
    <mergeCell ref="B4:C4"/>
    <mergeCell ref="F6:G6"/>
    <mergeCell ref="D4:E4"/>
    <mergeCell ref="F4:G4"/>
    <mergeCell ref="D3:G3"/>
    <mergeCell ref="I5:J5"/>
    <mergeCell ref="I7:J7"/>
    <mergeCell ref="I8:L8"/>
    <mergeCell ref="I6:J6"/>
    <mergeCell ref="A9:E9"/>
    <mergeCell ref="A8:E8"/>
    <mergeCell ref="F7:G7"/>
    <mergeCell ref="I9:L9"/>
  </mergeCells>
  <dataValidations xWindow="223" yWindow="413" count="4">
    <dataValidation type="list" allowBlank="1" showInputMessage="1" showErrorMessage="1" errorTitle="Invalid Entry" error="A preferred delivery address must be selected from the dropdown list provided." prompt="Please select the preferred mailing address: business or residential." sqref="D12:D56" xr:uid="{00000000-0002-0000-0000-000000000000}">
      <formula1>$U$12:$U$13</formula1>
    </dataValidation>
    <dataValidation type="list" allowBlank="1" showInputMessage="1" showErrorMessage="1" errorTitle="Invalid Entry" error="Please choose from the dropdown list." prompt="Please select job function from the dropdown." sqref="M12:M56" xr:uid="{00000000-0002-0000-0000-000001000000}">
      <formula1>$U$15:$U$22</formula1>
    </dataValidation>
    <dataValidation type="list" allowBlank="1" showInputMessage="1" showErrorMessage="1" errorTitle="Invalid Entry" error="Please choose from the dropdown list." prompt="Please select grade band from the dropdown." sqref="N12:N56" xr:uid="{00000000-0002-0000-0000-000004000000}">
      <formula1>$U$24:$U$28</formula1>
    </dataValidation>
    <dataValidation type="list" allowBlank="1" showInputMessage="1" showErrorMessage="1" sqref="R57:T1048576" xr:uid="{00000000-0002-0000-0000-000003000000}">
      <formula1>$U$31:$U$38</formula1>
    </dataValidation>
  </dataValidations>
  <pageMargins left="0.75" right="0.75" top="1" bottom="1" header="0.5" footer="0.5"/>
  <pageSetup paperSize="5" scale="52" fitToHeight="0" orientation="landscape" r:id="rId1"/>
  <headerFooter alignWithMargins="0">
    <oddHeader>&amp;A</oddHeader>
    <oddFooter>Page &amp;P</oddFooter>
  </headerFooter>
  <ignoredErrors>
    <ignoredError sqref="I12:I1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 altText="Geometry">
                <anchor moveWithCells="1">
                  <from>
                    <xdr:col>5</xdr:col>
                    <xdr:colOff>104775</xdr:colOff>
                    <xdr:row>4</xdr:row>
                    <xdr:rowOff>200025</xdr:rowOff>
                  </from>
                  <to>
                    <xdr:col>5</xdr:col>
                    <xdr:colOff>1533525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 altText="Algebra">
                <anchor moveWithCells="1">
                  <from>
                    <xdr:col>5</xdr:col>
                    <xdr:colOff>1543050</xdr:colOff>
                    <xdr:row>4</xdr:row>
                    <xdr:rowOff>190500</xdr:rowOff>
                  </from>
                  <to>
                    <xdr:col>6</xdr:col>
                    <xdr:colOff>1019175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Registrant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Danna (Staff - perrydr)</dc:creator>
  <cp:lastModifiedBy>Meredith Clement</cp:lastModifiedBy>
  <cp:lastPrinted>2013-06-25T12:15:46Z</cp:lastPrinted>
  <dcterms:created xsi:type="dcterms:W3CDTF">2012-12-17T18:09:57Z</dcterms:created>
  <dcterms:modified xsi:type="dcterms:W3CDTF">2022-12-07T15:17:06Z</dcterms:modified>
</cp:coreProperties>
</file>